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451189A-F46C-49B8-9EFA-74B90CB7B3F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<sst xmlns="http://schemas.openxmlformats.org/spreadsheetml/2006/main" count="2262" uniqueCount="1134">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</sst>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573</v>
      </c>
      <c r="B10" s="158"/>
      <c r="C10" s="108" t="str">
        <f>VLOOKUP(A10,lista,2,0)</f>
        <v>G. OPERACIÓN E INSPECCIÓN</v>
      </c>
      <c r="D10" s="108"/>
      <c r="E10" s="108"/>
      <c r="F10" s="108"/>
      <c r="G10" s="108" t="str">
        <f>VLOOKUP(A10,lista,3,0)</f>
        <v>Experto/a 3</v>
      </c>
      <c r="H10" s="108"/>
      <c r="I10" s="119" t="str">
        <f>VLOOKUP(A10,lista,4,0)</f>
        <v>Experto/a en Planificacion, Gestion y redaccion de proyectos de reparacion de corrosion en obras maritimas.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48.4" customHeight="1" thickTop="1" thickBot="1" x14ac:dyDescent="0.3">
      <c r="A17" s="167" t="str">
        <f>VLOOKUP(A10,lista,6,0)</f>
        <v>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mjMeZ96HpXeqiUk8iuFZZSKCEdwEReBSSlVMuVPY6Y0mZ4tHo8yRS6pL89e+apLS3b9JJa8YWm4mw33hXZ5Ew==" saltValue="xFQINRWgL1EIXtGknQrX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2025-02-12T10:57:33Z</dcterms:modified>
</cp:coreProperties>
</file>